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mpetenciagobec-my.sharepoint.com/personal/portiz_competencias_gob_ec/Documents/26 Capacidad institucional/16 Levantamiento provincial/Publicación web/"/>
    </mc:Choice>
  </mc:AlternateContent>
  <xr:revisionPtr revIDLastSave="121" documentId="8_{5920D9C6-D44F-48D5-B761-41573C7FD305}" xr6:coauthVersionLast="47" xr6:coauthVersionMax="47" xr10:uidLastSave="{E8664DCF-0D0D-44F8-9F21-527BCA942CA1}"/>
  <workbookProtection workbookAlgorithmName="SHA-512" workbookHashValue="JtvrebogIIUnhMRJDoPatIFIHYreQzLiGenEIZar0i4EKTAmp7YHKML9BnFg+2RAx17lWZadm6joXkBWnN4mfQ==" workbookSaltValue="k/mqRPsRyjTjG0HH6bqOSA==" workbookSpinCount="100000" lockStructure="1"/>
  <bookViews>
    <workbookView xWindow="-120" yWindow="-120" windowWidth="20730" windowHeight="11160" tabRatio="212" xr2:uid="{3D27024B-C694-41A9-A2C6-62CFD7E686BE}"/>
  </bookViews>
  <sheets>
    <sheet name="Resultados" sheetId="1" r:id="rId1"/>
  </sheets>
  <definedNames>
    <definedName name="_xlnm._FilterDatabase" localSheetId="0" hidden="1">Resultados!$B$9:$K$9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E34" i="1" l="1"/>
  <c r="F34" i="1"/>
  <c r="G34" i="1"/>
  <c r="H34" i="1"/>
  <c r="I34" i="1"/>
  <c r="J34" i="1"/>
  <c r="D34" i="1"/>
  <c r="K10" i="1" l="1"/>
  <c r="K34" i="1" l="1"/>
</calcChain>
</file>

<file path=xl/sharedStrings.xml><?xml version="1.0" encoding="utf-8"?>
<sst xmlns="http://schemas.openxmlformats.org/spreadsheetml/2006/main" count="67" uniqueCount="67">
  <si>
    <t>DPA</t>
  </si>
  <si>
    <t>Provincias</t>
  </si>
  <si>
    <t>Puntaje total (sobre 70)</t>
  </si>
  <si>
    <t>01</t>
  </si>
  <si>
    <t>AZUAY</t>
  </si>
  <si>
    <t>02</t>
  </si>
  <si>
    <t>BOLÍVAR</t>
  </si>
  <si>
    <t>03</t>
  </si>
  <si>
    <t>CAÑAR</t>
  </si>
  <si>
    <t>04</t>
  </si>
  <si>
    <t>CARCHI</t>
  </si>
  <si>
    <t>05</t>
  </si>
  <si>
    <t>COTOPAXI</t>
  </si>
  <si>
    <t>06</t>
  </si>
  <si>
    <t>CHIMBORAZO</t>
  </si>
  <si>
    <t>07</t>
  </si>
  <si>
    <t>EL ORO</t>
  </si>
  <si>
    <t>08</t>
  </si>
  <si>
    <t>ESMERALDAS</t>
  </si>
  <si>
    <t>09</t>
  </si>
  <si>
    <t>GUAYAS</t>
  </si>
  <si>
    <t>10</t>
  </si>
  <si>
    <t>IMBABURA</t>
  </si>
  <si>
    <t>11</t>
  </si>
  <si>
    <t>LOJA</t>
  </si>
  <si>
    <t>12</t>
  </si>
  <si>
    <t>LOS RÍOS</t>
  </si>
  <si>
    <t>13</t>
  </si>
  <si>
    <t>MANABÍ</t>
  </si>
  <si>
    <t>14</t>
  </si>
  <si>
    <t>MORONA SANTIAGO</t>
  </si>
  <si>
    <t>15</t>
  </si>
  <si>
    <t>NAPO</t>
  </si>
  <si>
    <t>16</t>
  </si>
  <si>
    <t>PASTAZA</t>
  </si>
  <si>
    <t>17</t>
  </si>
  <si>
    <t>PICHINCHA</t>
  </si>
  <si>
    <t>18</t>
  </si>
  <si>
    <t>TUNGURAHUA</t>
  </si>
  <si>
    <t>19</t>
  </si>
  <si>
    <t>ZAMORA CHINCHIPE</t>
  </si>
  <si>
    <t>21</t>
  </si>
  <si>
    <t>SUCUMBÍOS</t>
  </si>
  <si>
    <t>22</t>
  </si>
  <si>
    <t>ORELLANA</t>
  </si>
  <si>
    <t>23</t>
  </si>
  <si>
    <t>SANTO DOMINGO</t>
  </si>
  <si>
    <t>24</t>
  </si>
  <si>
    <t>SANTA ELENA</t>
  </si>
  <si>
    <t>Promedio</t>
  </si>
  <si>
    <t>Gestión pública para el desarrollo</t>
  </si>
  <si>
    <t>Desempeño fiscal y articulación multiactor</t>
  </si>
  <si>
    <t>Relaciones institucionales</t>
  </si>
  <si>
    <t>Cumplimiento normativo</t>
  </si>
  <si>
    <t>Planificación y desarrollo institucional</t>
  </si>
  <si>
    <t>Orientaciones técnicas para la administración</t>
  </si>
  <si>
    <t>Gobernanza</t>
  </si>
  <si>
    <t>Dimensión 1</t>
  </si>
  <si>
    <t>Dimensión 2</t>
  </si>
  <si>
    <t>Dimensión 3</t>
  </si>
  <si>
    <t>Dimensión 4</t>
  </si>
  <si>
    <t>Dimensión 5</t>
  </si>
  <si>
    <t>Dimensión 6</t>
  </si>
  <si>
    <t>Dimensión 7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</si>
  <si>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Censo de Desempeño Institucional en GAD provinciales, CNC, 2022</t>
    </r>
  </si>
  <si>
    <r>
      <rPr>
        <b/>
        <sz val="9"/>
        <rFont val="Arial"/>
        <family val="2"/>
      </rPr>
      <t xml:space="preserve">Elaboración: </t>
    </r>
    <r>
      <rPr>
        <sz val="9"/>
        <rFont val="Arial"/>
        <family val="2"/>
      </rPr>
      <t>Consejo Nacional de Competencias, 2023</t>
    </r>
  </si>
  <si>
    <t>IDI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</si>
</sst>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0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60"/>
      <name val="Arial"/>
      <family val="2"/>
    </font>
    <font>
      <sz val="8"/>
      <name val="Aptos Narrow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1" fillId="0" borderId="2" xfId="2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" fillId="0" borderId="4" xfId="2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</cellXfs>
  <cellStyles count="3">
    <cellStyle name="Normal" xfId="0" builtinId="0"/>
    <cellStyle name="Normal_Hoja1" xfId="2" xr:uid="{56AD5C03-AEC4-4BB7-B761-205F3E50C9BC}"/>
    <cellStyle name="Normal_Hoja5" xfId="1" xr:uid="{8A26D78E-2383-49E3-8123-84707DBC43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9532</xdr:colOff>
      <xdr:row>0</xdr:row>
      <xdr:rowOff>1</xdr:rowOff>
    </xdr:from>
    <xdr:to>
      <xdr:col>11</xdr:col>
      <xdr:colOff>232</xdr:colOff>
      <xdr:row>5</xdr:row>
      <xdr:rowOff>158551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3D921FD-CD2D-1B45-933C-6E36C5821E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66" b="53334"/>
        <a:stretch/>
      </xdr:blipFill>
      <xdr:spPr bwMode="auto">
        <a:xfrm>
          <a:off x="257182" y="1"/>
          <a:ext cx="11916000" cy="96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3B96D-697F-41B2-A7C4-B325A5F69CE6}">
  <dimension ref="A1:O38"/>
  <sheetViews>
    <sheetView showGridLines="0" tabSelected="1" workbookViewId="0">
      <selection activeCell="K14" sqref="K14"/>
    </sheetView>
  </sheetViews>
  <sheetFormatPr baseColWidth="10" defaultColWidth="0" defaultRowHeight="12.75" zeroHeight="1" x14ac:dyDescent="0.25"/>
  <cols>
    <col min="1" max="1" width="2.7109375" style="5" customWidth="1"/>
    <col min="2" max="2" width="8.140625" style="10" customWidth="1"/>
    <col min="3" max="3" width="20" style="10" customWidth="1"/>
    <col min="4" max="4" width="21.85546875" style="5" bestFit="1" customWidth="1"/>
    <col min="5" max="5" width="19.5703125" style="5" customWidth="1"/>
    <col min="6" max="6" width="18.5703125" style="5" bestFit="1" customWidth="1"/>
    <col min="7" max="7" width="18.28515625" style="5" bestFit="1" customWidth="1"/>
    <col min="8" max="8" width="19" style="5" bestFit="1" customWidth="1"/>
    <col min="9" max="9" width="19.5703125" style="5" customWidth="1"/>
    <col min="10" max="10" width="16.7109375" style="5" bestFit="1" customWidth="1"/>
    <col min="11" max="11" width="17.140625" style="5" bestFit="1" customWidth="1"/>
    <col min="12" max="12" width="2.7109375" style="5" customWidth="1"/>
    <col min="13" max="16384" width="11.5703125" style="5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>
      <c r="B5" s="2"/>
      <c r="C5" s="1"/>
    </row>
    <row r="6" spans="2:15" x14ac:dyDescent="0.25">
      <c r="B6" s="1"/>
      <c r="C6" s="1"/>
    </row>
    <row r="7" spans="2:15" ht="7.5" customHeight="1" x14ac:dyDescent="0.25">
      <c r="B7" s="1"/>
      <c r="C7" s="1"/>
    </row>
    <row r="8" spans="2:15" x14ac:dyDescent="0.25">
      <c r="B8" s="1"/>
      <c r="C8" s="1"/>
      <c r="D8" s="6" t="s">
        <v>57</v>
      </c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66</v>
      </c>
    </row>
    <row r="9" spans="2:15" s="12" customFormat="1" ht="38.25" x14ac:dyDescent="0.25">
      <c r="B9" s="6" t="s">
        <v>0</v>
      </c>
      <c r="C9" s="3" t="s">
        <v>1</v>
      </c>
      <c r="D9" s="6" t="s">
        <v>50</v>
      </c>
      <c r="E9" s="6" t="s">
        <v>51</v>
      </c>
      <c r="F9" s="6" t="s">
        <v>52</v>
      </c>
      <c r="G9" s="6" t="s">
        <v>53</v>
      </c>
      <c r="H9" s="6" t="s">
        <v>54</v>
      </c>
      <c r="I9" s="6" t="s">
        <v>55</v>
      </c>
      <c r="J9" s="6" t="s">
        <v>56</v>
      </c>
      <c r="K9" s="6" t="s">
        <v>2</v>
      </c>
    </row>
    <row r="10" spans="2:15" x14ac:dyDescent="0.25">
      <c r="B10" s="14" t="s">
        <v>3</v>
      </c>
      <c r="C10" s="15" t="s">
        <v>4</v>
      </c>
      <c r="D10" s="7">
        <v>7.5633269736014181</v>
      </c>
      <c r="E10" s="7">
        <v>4.4127246714577675</v>
      </c>
      <c r="F10" s="7">
        <v>6.6054895532802957</v>
      </c>
      <c r="G10" s="7">
        <v>4.2376787112729755</v>
      </c>
      <c r="H10" s="7">
        <v>4.9357863357324616</v>
      </c>
      <c r="I10" s="7">
        <v>4.0098983249423288</v>
      </c>
      <c r="J10" s="7">
        <v>7.5188818041272647</v>
      </c>
      <c r="K10" s="7">
        <f>SUM(D10:J10)</f>
        <v>39.283786374414518</v>
      </c>
    </row>
    <row r="11" spans="2:15" x14ac:dyDescent="0.25">
      <c r="B11" s="16" t="s">
        <v>5</v>
      </c>
      <c r="C11" s="17" t="s">
        <v>6</v>
      </c>
      <c r="D11" s="7">
        <v>0</v>
      </c>
      <c r="E11" s="7">
        <v>10</v>
      </c>
      <c r="F11" s="7">
        <v>7.0346787178709782</v>
      </c>
      <c r="G11" s="7">
        <v>3.4623480055846549</v>
      </c>
      <c r="H11" s="7">
        <v>5.5388283852079523</v>
      </c>
      <c r="I11" s="7">
        <v>7.3775039910196369</v>
      </c>
      <c r="J11" s="7">
        <v>8.5331744703401693</v>
      </c>
      <c r="K11" s="7">
        <f t="shared" ref="K11:K32" si="0">SUM(D11:J11)</f>
        <v>41.946533570023391</v>
      </c>
    </row>
    <row r="12" spans="2:15" x14ac:dyDescent="0.25">
      <c r="B12" s="16" t="s">
        <v>7</v>
      </c>
      <c r="C12" s="17" t="s">
        <v>8</v>
      </c>
      <c r="D12" s="7">
        <v>4.9037320317158866</v>
      </c>
      <c r="E12" s="7">
        <v>3.7192532058297392</v>
      </c>
      <c r="F12" s="7">
        <v>4.3207893504638015</v>
      </c>
      <c r="G12" s="7">
        <v>3.2128844810581212</v>
      </c>
      <c r="H12" s="7">
        <v>10</v>
      </c>
      <c r="I12" s="7">
        <v>0</v>
      </c>
      <c r="J12" s="7">
        <v>5.1773572534938239</v>
      </c>
      <c r="K12" s="7">
        <f t="shared" si="0"/>
        <v>31.334016322561371</v>
      </c>
    </row>
    <row r="13" spans="2:15" x14ac:dyDescent="0.25">
      <c r="B13" s="16" t="s">
        <v>9</v>
      </c>
      <c r="C13" s="17" t="s">
        <v>10</v>
      </c>
      <c r="D13" s="7">
        <v>5.8939948176046029</v>
      </c>
      <c r="E13" s="7">
        <v>6.795053934771202</v>
      </c>
      <c r="F13" s="7">
        <v>4.4731371967031688</v>
      </c>
      <c r="G13" s="7">
        <v>1.6135121136334505</v>
      </c>
      <c r="H13" s="7">
        <v>5.1539106421875154</v>
      </c>
      <c r="I13" s="7">
        <v>6.2654797304517951</v>
      </c>
      <c r="J13" s="7">
        <v>5.6482621965931754</v>
      </c>
      <c r="K13" s="7">
        <f t="shared" si="0"/>
        <v>35.843350631944908</v>
      </c>
      <c r="O13" s="8"/>
    </row>
    <row r="14" spans="2:15" x14ac:dyDescent="0.25">
      <c r="B14" s="16" t="s">
        <v>11</v>
      </c>
      <c r="C14" s="17" t="s">
        <v>12</v>
      </c>
      <c r="D14" s="7">
        <v>5.7424971988106845</v>
      </c>
      <c r="E14" s="7">
        <v>7.1615520509277637</v>
      </c>
      <c r="F14" s="7">
        <v>5.6853519799159189</v>
      </c>
      <c r="G14" s="7">
        <v>8.4594811337570679</v>
      </c>
      <c r="H14" s="7">
        <v>6.8394691037723687</v>
      </c>
      <c r="I14" s="7">
        <v>4.453899243648066</v>
      </c>
      <c r="J14" s="7">
        <v>8.1016599538860596</v>
      </c>
      <c r="K14" s="7">
        <f t="shared" si="0"/>
        <v>46.443910664717933</v>
      </c>
    </row>
    <row r="15" spans="2:15" x14ac:dyDescent="0.25">
      <c r="B15" s="16" t="s">
        <v>13</v>
      </c>
      <c r="C15" s="17" t="s">
        <v>14</v>
      </c>
      <c r="D15" s="7">
        <v>6.4650992090900292</v>
      </c>
      <c r="E15" s="7">
        <v>8.0792412297081064</v>
      </c>
      <c r="F15" s="7">
        <v>6.1268533124051014</v>
      </c>
      <c r="G15" s="7">
        <v>1.964666855942752</v>
      </c>
      <c r="H15" s="7">
        <v>0</v>
      </c>
      <c r="I15" s="7">
        <v>5.2425960507894036</v>
      </c>
      <c r="J15" s="7">
        <v>5.3521237752070121</v>
      </c>
      <c r="K15" s="7">
        <f t="shared" si="0"/>
        <v>33.230580433142407</v>
      </c>
      <c r="M15" s="9"/>
    </row>
    <row r="16" spans="2:15" x14ac:dyDescent="0.25">
      <c r="B16" s="16" t="s">
        <v>15</v>
      </c>
      <c r="C16" s="17" t="s">
        <v>16</v>
      </c>
      <c r="D16" s="7">
        <v>8.1662472159445638</v>
      </c>
      <c r="E16" s="7">
        <v>3.1896167503328798</v>
      </c>
      <c r="F16" s="7">
        <v>6.4266080244014576</v>
      </c>
      <c r="G16" s="7">
        <v>5.7841928985520443</v>
      </c>
      <c r="H16" s="7">
        <v>4.7185242851300631</v>
      </c>
      <c r="I16" s="7">
        <v>6.5303983507345267</v>
      </c>
      <c r="J16" s="7">
        <v>6.4222375918906653</v>
      </c>
      <c r="K16" s="7">
        <f t="shared" si="0"/>
        <v>41.237825116986194</v>
      </c>
    </row>
    <row r="17" spans="2:11" x14ac:dyDescent="0.25">
      <c r="B17" s="16" t="s">
        <v>17</v>
      </c>
      <c r="C17" s="17" t="s">
        <v>18</v>
      </c>
      <c r="D17" s="7">
        <v>8.3688292791242453</v>
      </c>
      <c r="E17" s="7">
        <v>3.3277816128734656</v>
      </c>
      <c r="F17" s="7">
        <v>10</v>
      </c>
      <c r="G17" s="7">
        <v>0</v>
      </c>
      <c r="H17" s="7">
        <v>6.3556640513828802</v>
      </c>
      <c r="I17" s="7">
        <v>10</v>
      </c>
      <c r="J17" s="7">
        <v>10</v>
      </c>
      <c r="K17" s="7">
        <f t="shared" si="0"/>
        <v>48.052274943380596</v>
      </c>
    </row>
    <row r="18" spans="2:11" x14ac:dyDescent="0.25">
      <c r="B18" s="16" t="s">
        <v>19</v>
      </c>
      <c r="C18" s="17" t="s">
        <v>20</v>
      </c>
      <c r="D18" s="7">
        <v>4.4063721814122552</v>
      </c>
      <c r="E18" s="7">
        <v>0</v>
      </c>
      <c r="F18" s="7">
        <v>0</v>
      </c>
      <c r="G18" s="7">
        <v>8.9189076147386235</v>
      </c>
      <c r="H18" s="7">
        <v>2.4976086847518388</v>
      </c>
      <c r="I18" s="7">
        <v>8.4339408472914226</v>
      </c>
      <c r="J18" s="7">
        <v>8.887522431135821</v>
      </c>
      <c r="K18" s="7">
        <f t="shared" si="0"/>
        <v>33.144351759329965</v>
      </c>
    </row>
    <row r="19" spans="2:11" x14ac:dyDescent="0.25">
      <c r="B19" s="16" t="s">
        <v>21</v>
      </c>
      <c r="C19" s="17" t="s">
        <v>22</v>
      </c>
      <c r="D19" s="7">
        <v>8.23273451080121</v>
      </c>
      <c r="E19" s="7">
        <v>5.8109467377957902</v>
      </c>
      <c r="F19" s="7">
        <v>6.6336457372959803</v>
      </c>
      <c r="G19" s="7">
        <v>5.0339487044856304</v>
      </c>
      <c r="H19" s="7">
        <v>3.5495075194228045</v>
      </c>
      <c r="I19" s="7">
        <v>5.0800175772497305</v>
      </c>
      <c r="J19" s="7">
        <v>5.9482646378856394</v>
      </c>
      <c r="K19" s="7">
        <f t="shared" si="0"/>
        <v>40.289065424936794</v>
      </c>
    </row>
    <row r="20" spans="2:11" x14ac:dyDescent="0.25">
      <c r="B20" s="16" t="s">
        <v>23</v>
      </c>
      <c r="C20" s="17" t="s">
        <v>24</v>
      </c>
      <c r="D20" s="7">
        <v>8.047677024185738</v>
      </c>
      <c r="E20" s="7">
        <v>3.7535325366559813</v>
      </c>
      <c r="F20" s="7">
        <v>5.4725154074614437</v>
      </c>
      <c r="G20" s="7">
        <v>2.3699854725747462</v>
      </c>
      <c r="H20" s="7">
        <v>4.939455248952946</v>
      </c>
      <c r="I20" s="7">
        <v>5.8497396547324501</v>
      </c>
      <c r="J20" s="7">
        <v>5.5627833122033321</v>
      </c>
      <c r="K20" s="7">
        <f t="shared" si="0"/>
        <v>35.995688656766639</v>
      </c>
    </row>
    <row r="21" spans="2:11" x14ac:dyDescent="0.25">
      <c r="B21" s="16" t="s">
        <v>25</v>
      </c>
      <c r="C21" s="17" t="s">
        <v>26</v>
      </c>
      <c r="D21" s="7">
        <v>4.9353379311805039</v>
      </c>
      <c r="E21" s="7">
        <v>5.7770521279113227</v>
      </c>
      <c r="F21" s="7">
        <v>3.0355596506547959</v>
      </c>
      <c r="G21" s="7">
        <v>1.3029407354531666</v>
      </c>
      <c r="H21" s="7">
        <v>2.0567866402947392</v>
      </c>
      <c r="I21" s="7">
        <v>2.0928855525589634</v>
      </c>
      <c r="J21" s="7">
        <v>5.5438666291071534</v>
      </c>
      <c r="K21" s="7">
        <f t="shared" si="0"/>
        <v>24.744429267160648</v>
      </c>
    </row>
    <row r="22" spans="2:11" x14ac:dyDescent="0.25">
      <c r="B22" s="16" t="s">
        <v>27</v>
      </c>
      <c r="C22" s="17" t="s">
        <v>28</v>
      </c>
      <c r="D22" s="7">
        <v>6.9077893162303621</v>
      </c>
      <c r="E22" s="7">
        <v>5.0338826622132089</v>
      </c>
      <c r="F22" s="7">
        <v>3.9550526967431661</v>
      </c>
      <c r="G22" s="7">
        <v>0.78725003334561161</v>
      </c>
      <c r="H22" s="7">
        <v>4.8647357930463846</v>
      </c>
      <c r="I22" s="7">
        <v>7.3986223878259691</v>
      </c>
      <c r="J22" s="7">
        <v>5.709852985153919</v>
      </c>
      <c r="K22" s="7">
        <f t="shared" si="0"/>
        <v>34.657185874558621</v>
      </c>
    </row>
    <row r="23" spans="2:11" x14ac:dyDescent="0.25">
      <c r="B23" s="16" t="s">
        <v>29</v>
      </c>
      <c r="C23" s="17" t="s">
        <v>30</v>
      </c>
      <c r="D23" s="7">
        <v>4.3746128941806441</v>
      </c>
      <c r="E23" s="7">
        <v>5.5024528604912746</v>
      </c>
      <c r="F23" s="7">
        <v>9.9993629143487155</v>
      </c>
      <c r="G23" s="7">
        <v>8.6750550003351936</v>
      </c>
      <c r="H23" s="7">
        <v>1.677176208632267</v>
      </c>
      <c r="I23" s="7">
        <v>1.874227941299017</v>
      </c>
      <c r="J23" s="7">
        <v>8.934116830854693</v>
      </c>
      <c r="K23" s="7">
        <f t="shared" si="0"/>
        <v>41.037004650141803</v>
      </c>
    </row>
    <row r="24" spans="2:11" x14ac:dyDescent="0.25">
      <c r="B24" s="16" t="s">
        <v>31</v>
      </c>
      <c r="C24" s="17" t="s">
        <v>32</v>
      </c>
      <c r="D24" s="7">
        <v>9.0948481838105817</v>
      </c>
      <c r="E24" s="7">
        <v>2.0636763193070111</v>
      </c>
      <c r="F24" s="7">
        <v>7.7105579242426607</v>
      </c>
      <c r="G24" s="7">
        <v>4.5174844579463702</v>
      </c>
      <c r="H24" s="7">
        <v>3.9509905968256924</v>
      </c>
      <c r="I24" s="7">
        <v>4.2099796106868101</v>
      </c>
      <c r="J24" s="7">
        <v>6.9912237237987203</v>
      </c>
      <c r="K24" s="7">
        <f t="shared" si="0"/>
        <v>38.538760816617845</v>
      </c>
    </row>
    <row r="25" spans="2:11" x14ac:dyDescent="0.25">
      <c r="B25" s="16" t="s">
        <v>33</v>
      </c>
      <c r="C25" s="17" t="s">
        <v>34</v>
      </c>
      <c r="D25" s="7">
        <v>6.482326088528457</v>
      </c>
      <c r="E25" s="7">
        <v>4.9772374909508601</v>
      </c>
      <c r="F25" s="7">
        <v>6.2502790678542572</v>
      </c>
      <c r="G25" s="7">
        <v>4.1697671111190324</v>
      </c>
      <c r="H25" s="7">
        <v>4.4323829424304666</v>
      </c>
      <c r="I25" s="7">
        <v>6.706142368333917</v>
      </c>
      <c r="J25" s="7">
        <v>6.6923116205378141</v>
      </c>
      <c r="K25" s="7">
        <f t="shared" si="0"/>
        <v>39.710446689754804</v>
      </c>
    </row>
    <row r="26" spans="2:11" x14ac:dyDescent="0.25">
      <c r="B26" s="16" t="s">
        <v>35</v>
      </c>
      <c r="C26" s="17" t="s">
        <v>36</v>
      </c>
      <c r="D26" s="7">
        <v>10</v>
      </c>
      <c r="E26" s="7">
        <v>8.2333363031069489</v>
      </c>
      <c r="F26" s="7">
        <v>6.2536851502941415</v>
      </c>
      <c r="G26" s="7">
        <v>7.0536060053405798</v>
      </c>
      <c r="H26" s="7">
        <v>4.6808238712999302</v>
      </c>
      <c r="I26" s="7">
        <v>4.8705683236642789</v>
      </c>
      <c r="J26" s="7">
        <v>4.6630103352396777</v>
      </c>
      <c r="K26" s="7">
        <f t="shared" si="0"/>
        <v>45.755029988945559</v>
      </c>
    </row>
    <row r="27" spans="2:11" x14ac:dyDescent="0.25">
      <c r="B27" s="16" t="s">
        <v>37</v>
      </c>
      <c r="C27" s="17" t="s">
        <v>38</v>
      </c>
      <c r="D27" s="7">
        <v>8.1887163928815205</v>
      </c>
      <c r="E27" s="7">
        <v>6.1283002224150165</v>
      </c>
      <c r="F27" s="7">
        <v>5.0913927721727763</v>
      </c>
      <c r="G27" s="7">
        <v>7.4570068720129692</v>
      </c>
      <c r="H27" s="7">
        <v>4.9667644800290356</v>
      </c>
      <c r="I27" s="7">
        <v>7.5964365871808903</v>
      </c>
      <c r="J27" s="7">
        <v>3.9528196487805314</v>
      </c>
      <c r="K27" s="7">
        <f t="shared" si="0"/>
        <v>43.381436975472738</v>
      </c>
    </row>
    <row r="28" spans="2:11" x14ac:dyDescent="0.25">
      <c r="B28" s="16" t="s">
        <v>39</v>
      </c>
      <c r="C28" s="17" t="s">
        <v>40</v>
      </c>
      <c r="D28" s="7">
        <v>2.4128961373514688</v>
      </c>
      <c r="E28" s="7">
        <v>2.2577476852004201</v>
      </c>
      <c r="F28" s="7">
        <v>9.5497949858541435</v>
      </c>
      <c r="G28" s="7">
        <v>7.3660844057739991</v>
      </c>
      <c r="H28" s="7">
        <v>4.5642126264184508</v>
      </c>
      <c r="I28" s="7">
        <v>8.4339560778370632</v>
      </c>
      <c r="J28" s="7">
        <v>0</v>
      </c>
      <c r="K28" s="7">
        <f t="shared" si="0"/>
        <v>34.584691918435553</v>
      </c>
    </row>
    <row r="29" spans="2:11" x14ac:dyDescent="0.25">
      <c r="B29" s="16" t="s">
        <v>41</v>
      </c>
      <c r="C29" s="17" t="s">
        <v>42</v>
      </c>
      <c r="D29" s="7">
        <v>6.1377022145306723</v>
      </c>
      <c r="E29" s="7">
        <v>1.61242026265435</v>
      </c>
      <c r="F29" s="7">
        <v>7.8109285190571018</v>
      </c>
      <c r="G29" s="7">
        <v>7.8262438051443279</v>
      </c>
      <c r="H29" s="7">
        <v>3.6451383421243282</v>
      </c>
      <c r="I29" s="7">
        <v>2.7598182147539339</v>
      </c>
      <c r="J29" s="7">
        <v>7.1482637779464566</v>
      </c>
      <c r="K29" s="7">
        <f t="shared" si="0"/>
        <v>36.940515136211168</v>
      </c>
    </row>
    <row r="30" spans="2:11" x14ac:dyDescent="0.25">
      <c r="B30" s="16" t="s">
        <v>43</v>
      </c>
      <c r="C30" s="17" t="s">
        <v>44</v>
      </c>
      <c r="D30" s="7">
        <v>8.0791579403261231</v>
      </c>
      <c r="E30" s="7">
        <v>4.2965612789974292</v>
      </c>
      <c r="F30" s="7">
        <v>6.6295999978902849</v>
      </c>
      <c r="G30" s="7">
        <v>2.7906353911733466</v>
      </c>
      <c r="H30" s="7">
        <v>4.7794844001759014</v>
      </c>
      <c r="I30" s="7">
        <v>3.0621261666631332</v>
      </c>
      <c r="J30" s="7">
        <v>5.6022153664903485</v>
      </c>
      <c r="K30" s="7">
        <f t="shared" si="0"/>
        <v>35.23978054171657</v>
      </c>
    </row>
    <row r="31" spans="2:11" x14ac:dyDescent="0.25">
      <c r="B31" s="16" t="s">
        <v>45</v>
      </c>
      <c r="C31" s="17" t="s">
        <v>46</v>
      </c>
      <c r="D31" s="7">
        <v>9.7502734044787474</v>
      </c>
      <c r="E31" s="7">
        <v>9.7783127034454473</v>
      </c>
      <c r="F31" s="7">
        <v>4.8933064010878962</v>
      </c>
      <c r="G31" s="7">
        <v>10</v>
      </c>
      <c r="H31" s="7">
        <v>4.3222431439910585</v>
      </c>
      <c r="I31" s="7">
        <v>6.6709860699070802</v>
      </c>
      <c r="J31" s="7">
        <v>6.4955117995089342</v>
      </c>
      <c r="K31" s="7">
        <f t="shared" si="0"/>
        <v>51.910633522419161</v>
      </c>
    </row>
    <row r="32" spans="2:11" x14ac:dyDescent="0.25">
      <c r="B32" s="16" t="s">
        <v>47</v>
      </c>
      <c r="C32" s="17" t="s">
        <v>48</v>
      </c>
      <c r="D32" s="7">
        <v>6.5245608624489035</v>
      </c>
      <c r="E32" s="7">
        <v>4.2614905693994123</v>
      </c>
      <c r="F32" s="7">
        <v>6.4454196948976676</v>
      </c>
      <c r="G32" s="7">
        <v>1.1596477290498146</v>
      </c>
      <c r="H32" s="7">
        <v>0.17336896639944899</v>
      </c>
      <c r="I32" s="7">
        <v>4.3971591993940322</v>
      </c>
      <c r="J32" s="7">
        <v>5.7052215778436031</v>
      </c>
      <c r="K32" s="7">
        <f t="shared" si="0"/>
        <v>28.666868599432881</v>
      </c>
    </row>
    <row r="33" spans="2:14" ht="6" customHeight="1" x14ac:dyDescent="0.25">
      <c r="B33" s="4"/>
      <c r="C33" s="4"/>
    </row>
    <row r="34" spans="2:14" x14ac:dyDescent="0.25">
      <c r="C34" s="20" t="s">
        <v>49</v>
      </c>
      <c r="D34" s="13">
        <f>AVERAGE(D10:D32)</f>
        <v>6.5512492090538528</v>
      </c>
      <c r="E34" s="13">
        <f t="shared" ref="E34:J34" si="1">AVERAGE(E10:E32)</f>
        <v>5.0509640528889301</v>
      </c>
      <c r="F34" s="13">
        <f t="shared" si="1"/>
        <v>6.1045221328215549</v>
      </c>
      <c r="G34" s="13">
        <f t="shared" si="1"/>
        <v>4.7027533712301945</v>
      </c>
      <c r="H34" s="13">
        <f t="shared" si="1"/>
        <v>4.2888200986177631</v>
      </c>
      <c r="I34" s="13">
        <f t="shared" si="1"/>
        <v>5.3615818378680196</v>
      </c>
      <c r="J34" s="13">
        <f t="shared" si="1"/>
        <v>6.2865513792184711</v>
      </c>
      <c r="K34" s="13">
        <f>AVERAGE(K10:K32)</f>
        <v>38.346442081698775</v>
      </c>
      <c r="M34" s="11"/>
      <c r="N34" s="11"/>
    </row>
    <row r="35" spans="2:14" x14ac:dyDescent="0.25"/>
    <row r="36" spans="2:14" x14ac:dyDescent="0.25">
      <c r="B36" s="19" t="s">
        <v>64</v>
      </c>
      <c r="C36" s="18"/>
    </row>
    <row r="37" spans="2:14" ht="15" x14ac:dyDescent="0.25">
      <c r="B37" s="19" t="s">
        <v>65</v>
      </c>
      <c r="C37" s="18"/>
      <c r="E37"/>
    </row>
    <row r="38" spans="2:14" x14ac:dyDescent="0.25"/>
  </sheetData>
  <sheetProtection algorithmName="SHA-512" hashValue="dKdNYREIcDqJgANIzP5lDDAyJpKIWxqI5WzGYd9Ih0u65+dN9p6EkJHqnfdQQqh4rWqH7me2DqJFzANI3bDPFA==" saltValue="v1T3Km6rfbTPl4JTMDy+qw==" spinCount="100000" sheet="1" objects="1" scenarios="1" sort="0" autoFilter="0"/>
  <autoFilter ref="B9:K9" xr:uid="{64E3B96D-697F-41B2-A7C4-B325A5F69CE6}"/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Ortiz</dc:creator>
  <cp:lastModifiedBy>Patricia Ortiz</cp:lastModifiedBy>
  <dcterms:created xsi:type="dcterms:W3CDTF">2024-04-24T13:23:54Z</dcterms:created>
  <dcterms:modified xsi:type="dcterms:W3CDTF">2024-04-24T15:01:14Z</dcterms:modified>
</cp:coreProperties>
</file>